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97" i="1" l="1"/>
  <c r="H97" i="1"/>
  <c r="I97" i="1"/>
  <c r="J97" i="1"/>
  <c r="G90" i="1"/>
  <c r="H90" i="1"/>
  <c r="I90" i="1"/>
  <c r="J90" i="1"/>
  <c r="H52" i="1"/>
  <c r="I52" i="1"/>
  <c r="J52" i="1"/>
  <c r="G52" i="1"/>
  <c r="G67" i="1" l="1"/>
  <c r="H67" i="1"/>
  <c r="I67" i="1"/>
  <c r="J67" i="1"/>
  <c r="G36" i="1"/>
  <c r="H36" i="1"/>
  <c r="I36" i="1"/>
  <c r="J36" i="1"/>
  <c r="G44" i="1"/>
  <c r="H44" i="1"/>
  <c r="I44" i="1"/>
  <c r="J44" i="1"/>
  <c r="F44" i="1"/>
  <c r="K98" i="1" l="1"/>
  <c r="F97" i="1" l="1"/>
  <c r="F90" i="1"/>
  <c r="L90" i="1"/>
  <c r="L97" i="1" s="1"/>
  <c r="F13" i="1"/>
  <c r="F67" i="1" l="1"/>
  <c r="J83" i="1" l="1"/>
  <c r="I83" i="1"/>
  <c r="H83" i="1"/>
  <c r="G83" i="1"/>
  <c r="F83" i="1"/>
  <c r="J75" i="1"/>
  <c r="I75" i="1"/>
  <c r="H75" i="1"/>
  <c r="G75" i="1"/>
  <c r="F75" i="1"/>
  <c r="J60" i="1"/>
  <c r="I60" i="1"/>
  <c r="H60" i="1"/>
  <c r="G60" i="1"/>
  <c r="F60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  <c r="I98" i="1" l="1"/>
  <c r="G98" i="1"/>
  <c r="F98" i="1"/>
  <c r="J98" i="1"/>
  <c r="H98" i="1"/>
</calcChain>
</file>

<file path=xl/sharedStrings.xml><?xml version="1.0" encoding="utf-8"?>
<sst xmlns="http://schemas.openxmlformats.org/spreadsheetml/2006/main" count="171" uniqueCount="78">
  <si>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</si>
  <si>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</si>
  <si>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</si>
  <si>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</si>
  <si>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</si>
  <si>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</si>
  <si>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</si>
  <si>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</si>
  <si>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</si>
  <si>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</si>
  <si>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</si>
  <si>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</si>
  <si>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</si>
  <si>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</si>
  <si>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</si>
  <si>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</si>
  <si>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</si>
  <si>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</si>
  <si>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</si>
  <si>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</si>
  <si>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</si>
  <si>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</si>
  <si>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</si>
  <si>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</si>
  <si>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</si>
  <si>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</si>
  <si>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</si>
  <si>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</si>
  <si>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</si>
  <si>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</si>
  <si>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</si>
  <si>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</si>
  <si>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</si>
  <si>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</si>
  <si>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</si>
  <si>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</si>
  <si>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</si>
  <si>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</si>
  <si>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</si>
  <si>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</si>
  <si>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</si>
  <si>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</si>
  <si>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</si>
  <si>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</si>
  <si>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</si>
  <si>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</si>
  <si>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</si>
  <si>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</si>
  <si>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</si>
  <si>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</si>
  <si>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</si>
  <si>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</si>
  <si>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</si>
  <si>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</si>
  <si>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Запеканка картофельная с птицей</t>
  </si>
  <si>
    <t>Бутерброд с маслом сливочным</t>
  </si>
  <si>
    <t xml:space="preserve">Завтрак 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</si>
  <si>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</si>
  <si>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</si>
  <si>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</si>
  <si>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</si>
  <si>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</si>
  <si>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Кофейный напиток с молоком</t>
  </si>
  <si>
    <t>яблоко</t>
  </si>
  <si>
    <t>гор. блюдо</t>
  </si>
  <si>
    <t>бутерброд с повидлом</t>
  </si>
  <si>
    <t>Котлеты "Нежные" из куриных грудок</t>
  </si>
  <si>
    <t>Каша пшеничная (вязкая) с маслом сливочным</t>
  </si>
  <si>
    <t>Сыр (порц.)</t>
  </si>
  <si>
    <t>Курица запеченная</t>
  </si>
  <si>
    <t>Каша гречневая (вязкая) с маслом сливочным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</si>
  <si>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</si>
  <si>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</si>
  <si>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</si>
  <si>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Сосиска с томатным соусом , с рисом отварным </t>
  </si>
  <si>
    <t>Котлета рубленная из куриной грудки</t>
  </si>
  <si>
    <t>Пюре гороховое с маслом сливочным</t>
  </si>
  <si>
    <t>Хайруллина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</si>
</sst>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3" borderId="1" xfId="0" applyFont="1" applyFill="1" applyBorder="1"/>
    <xf numFmtId="0" fontId="15" fillId="3" borderId="3" xfId="0" applyFont="1" applyFill="1" applyBorder="1"/>
    <xf numFmtId="0" fontId="15" fillId="3" borderId="2" xfId="0" applyFont="1" applyFill="1" applyBorder="1"/>
    <xf numFmtId="0" fontId="16" fillId="3" borderId="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6" fillId="3" borderId="4" xfId="0" applyFont="1" applyFill="1" applyBorder="1" applyAlignment="1">
      <alignment vertical="center" wrapText="1"/>
    </xf>
    <xf numFmtId="0" fontId="5" fillId="3" borderId="2" xfId="0" applyFont="1" applyFill="1" applyBorder="1"/>
    <xf numFmtId="0" fontId="0" fillId="2" borderId="3" xfId="0" applyFill="1" applyBorder="1" applyProtection="1"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3" borderId="18" xfId="0" applyNumberFormat="1" applyFont="1" applyFill="1" applyBorder="1" applyAlignment="1" applyProtection="1">
      <alignment horizontal="right"/>
      <protection locked="0"/>
    </xf>
    <xf numFmtId="49" fontId="16" fillId="3" borderId="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4" fillId="3" borderId="2" xfId="0" applyFont="1" applyFill="1" applyBorder="1"/>
    <xf numFmtId="0" fontId="6" fillId="2" borderId="3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1" fontId="17" fillId="0" borderId="2" xfId="0" applyNumberFormat="1" applyFont="1" applyBorder="1" applyAlignment="1">
      <alignment horizontal="center" vertical="top" wrapText="1"/>
    </xf>
    <xf numFmtId="0" fontId="3" fillId="0" borderId="5" xfId="0" applyFont="1" applyBorder="1"/>
    <xf numFmtId="3" fontId="6" fillId="0" borderId="9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4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4" borderId="5" xfId="0" applyFill="1" applyBorder="1"/>
    <xf numFmtId="0" fontId="2" fillId="2" borderId="2" xfId="0" applyFont="1" applyFill="1" applyBorder="1" applyProtection="1">
      <protection locked="0"/>
    </xf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" fillId="3" borderId="4" xfId="0" applyFont="1" applyFill="1" applyBorder="1"/>
    <xf numFmtId="0" fontId="10" fillId="0" borderId="9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76"/>
      <c r="D1" s="77"/>
      <c r="E1" s="77"/>
      <c r="F1" s="52" t="s">
        <v>46</v>
      </c>
      <c r="G1" s="2" t="s">
        <v>15</v>
      </c>
      <c r="H1" s="78" t="s">
        <v>47</v>
      </c>
      <c r="I1" s="79"/>
      <c r="J1" s="79"/>
      <c r="K1" s="79"/>
    </row>
    <row r="2" spans="1:12" ht="18" x14ac:dyDescent="0.2">
      <c r="A2" s="23" t="s">
        <v>5</v>
      </c>
      <c r="C2" s="2"/>
      <c r="G2" s="2" t="s">
        <v>16</v>
      </c>
      <c r="H2" s="78" t="s">
        <v>77</v>
      </c>
      <c r="I2" s="79"/>
      <c r="J2" s="79"/>
      <c r="K2" s="7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2</v>
      </c>
      <c r="I3" s="35">
        <v>9</v>
      </c>
      <c r="J3" s="36">
        <v>2024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66" t="s">
        <v>61</v>
      </c>
      <c r="E6" s="43" t="s">
        <v>57</v>
      </c>
      <c r="F6" s="46">
        <v>40</v>
      </c>
      <c r="G6" s="64">
        <v>5.08</v>
      </c>
      <c r="H6" s="64">
        <v>4.5999999999999996</v>
      </c>
      <c r="I6" s="64">
        <v>0.28000000000000003</v>
      </c>
      <c r="J6" s="64">
        <v>63</v>
      </c>
      <c r="K6" s="31"/>
      <c r="L6" s="30"/>
    </row>
    <row r="7" spans="1:12" ht="15" x14ac:dyDescent="0.25">
      <c r="A7" s="18"/>
      <c r="B7" s="10"/>
      <c r="C7" s="8"/>
      <c r="D7" s="48" t="s">
        <v>19</v>
      </c>
      <c r="E7" s="43" t="s">
        <v>58</v>
      </c>
      <c r="F7" s="46">
        <v>90</v>
      </c>
      <c r="G7" s="64">
        <v>6.4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25">
      <c r="A8" s="18"/>
      <c r="B8" s="10"/>
      <c r="C8" s="8"/>
      <c r="D8" s="66" t="s">
        <v>22</v>
      </c>
      <c r="E8" s="43" t="s">
        <v>35</v>
      </c>
      <c r="F8" s="46">
        <v>153</v>
      </c>
      <c r="G8" s="64">
        <v>5.68</v>
      </c>
      <c r="H8" s="64">
        <v>2.88</v>
      </c>
      <c r="I8" s="64">
        <v>31.96</v>
      </c>
      <c r="J8" s="64">
        <v>176.1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59</v>
      </c>
      <c r="F9" s="44">
        <v>200</v>
      </c>
      <c r="G9" s="64">
        <v>1.52</v>
      </c>
      <c r="H9" s="64">
        <v>1.35</v>
      </c>
      <c r="I9" s="64">
        <v>8.92</v>
      </c>
      <c r="J9" s="64">
        <v>53.07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60</v>
      </c>
      <c r="F10" s="44">
        <v>20</v>
      </c>
      <c r="G10" s="64">
        <v>1.52</v>
      </c>
      <c r="H10" s="64">
        <v>0.16</v>
      </c>
      <c r="I10" s="64">
        <v>9.84</v>
      </c>
      <c r="J10" s="64">
        <v>47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64"/>
      <c r="H11" s="64"/>
      <c r="I11" s="64"/>
      <c r="J11" s="64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65">
        <f>SUM(G6:G12)</f>
        <v>20.2</v>
      </c>
      <c r="H13" s="65">
        <f>SUM(H6:H12)</f>
        <v>20.130000000000003</v>
      </c>
      <c r="I13" s="65">
        <f>SUM(I6:I12)</f>
        <v>86.710000000000008</v>
      </c>
      <c r="J13" s="65">
        <f>SUM(J6:J12)</f>
        <v>587.17000000000007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66" t="s">
        <v>21</v>
      </c>
      <c r="E14" s="43" t="s">
        <v>63</v>
      </c>
      <c r="F14" s="46">
        <v>100</v>
      </c>
      <c r="G14" s="64">
        <v>0.4</v>
      </c>
      <c r="H14" s="64">
        <v>0.4</v>
      </c>
      <c r="I14" s="64">
        <v>9.8000000000000007</v>
      </c>
      <c r="J14" s="64">
        <v>47</v>
      </c>
      <c r="K14" s="31"/>
      <c r="L14" s="30"/>
    </row>
    <row r="15" spans="1:12" ht="15" x14ac:dyDescent="0.25">
      <c r="A15" s="9"/>
      <c r="B15" s="10"/>
      <c r="C15" s="8"/>
      <c r="D15" s="66" t="s">
        <v>64</v>
      </c>
      <c r="E15" s="43" t="s">
        <v>54</v>
      </c>
      <c r="F15" s="46">
        <v>180</v>
      </c>
      <c r="G15" s="64">
        <v>13.58</v>
      </c>
      <c r="H15" s="64">
        <v>16.260000000000002</v>
      </c>
      <c r="I15" s="64">
        <v>52.09</v>
      </c>
      <c r="J15" s="64">
        <v>404.1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62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5" x14ac:dyDescent="0.25">
      <c r="A17" s="9"/>
      <c r="B17" s="10"/>
      <c r="C17" s="8"/>
      <c r="D17" s="44" t="s">
        <v>24</v>
      </c>
      <c r="E17" s="43" t="s">
        <v>60</v>
      </c>
      <c r="F17" s="44">
        <v>20</v>
      </c>
      <c r="G17" s="64">
        <v>1.52</v>
      </c>
      <c r="H17" s="64">
        <v>0.16</v>
      </c>
      <c r="I17" s="64">
        <v>9.84</v>
      </c>
      <c r="J17" s="64">
        <v>47</v>
      </c>
      <c r="K17" s="31"/>
      <c r="L17" s="30"/>
    </row>
    <row r="18" spans="1:12" ht="15" x14ac:dyDescent="0.25">
      <c r="A18" s="9"/>
      <c r="B18" s="10"/>
      <c r="C18" s="8"/>
      <c r="D18" s="5"/>
      <c r="E18" s="29"/>
      <c r="F18" s="51"/>
      <c r="G18" s="64"/>
      <c r="H18" s="64"/>
      <c r="I18" s="64"/>
      <c r="J18" s="64"/>
      <c r="K18" s="31"/>
      <c r="L18" s="30"/>
    </row>
    <row r="19" spans="1:12" ht="15" x14ac:dyDescent="0.25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5" x14ac:dyDescent="0.25">
      <c r="A20" s="11"/>
      <c r="B20" s="12"/>
      <c r="C20" s="6"/>
      <c r="D20" s="13" t="s">
        <v>26</v>
      </c>
      <c r="E20" s="7"/>
      <c r="F20" s="14">
        <f>SUM(F14:F19)</f>
        <v>500</v>
      </c>
      <c r="G20" s="65">
        <f>SUM(G14:G19)</f>
        <v>18.669999999999998</v>
      </c>
      <c r="H20" s="65">
        <f>SUM(H14:H19)</f>
        <v>19.5</v>
      </c>
      <c r="I20" s="65">
        <f>SUM(I14:I19)</f>
        <v>81.710000000000008</v>
      </c>
      <c r="J20" s="65">
        <f>SUM(J14:J19)</f>
        <v>558.20000000000005</v>
      </c>
      <c r="K20" s="20"/>
      <c r="L20" s="14">
        <v>80.66</v>
      </c>
    </row>
    <row r="21" spans="1:12" ht="15" x14ac:dyDescent="0.25">
      <c r="A21" s="18">
        <v>1</v>
      </c>
      <c r="B21" s="10">
        <v>3</v>
      </c>
      <c r="C21" s="8" t="s">
        <v>18</v>
      </c>
      <c r="D21" s="72" t="s">
        <v>24</v>
      </c>
      <c r="E21" s="43" t="s">
        <v>65</v>
      </c>
      <c r="F21" s="46">
        <v>60</v>
      </c>
      <c r="G21" s="30">
        <v>2.37</v>
      </c>
      <c r="H21" s="30">
        <v>0.87</v>
      </c>
      <c r="I21" s="30">
        <v>34.92</v>
      </c>
      <c r="J21" s="30">
        <v>153.6</v>
      </c>
      <c r="K21" s="31"/>
      <c r="L21" s="30"/>
    </row>
    <row r="22" spans="1:12" ht="15" x14ac:dyDescent="0.25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14.42</v>
      </c>
      <c r="H22" s="30">
        <v>17.96</v>
      </c>
      <c r="I22" s="30">
        <v>26.93</v>
      </c>
      <c r="J22" s="30">
        <v>330.5</v>
      </c>
      <c r="K22" s="31"/>
      <c r="L22" s="30"/>
    </row>
    <row r="23" spans="1:12" ht="15" x14ac:dyDescent="0.25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5" x14ac:dyDescent="0.25">
      <c r="A24" s="18"/>
      <c r="B24" s="10"/>
      <c r="C24" s="8"/>
      <c r="D24" s="45" t="s">
        <v>24</v>
      </c>
      <c r="E24" s="47" t="s">
        <v>33</v>
      </c>
      <c r="F24" s="45">
        <v>20</v>
      </c>
      <c r="G24" s="30">
        <v>1.52</v>
      </c>
      <c r="H24" s="30">
        <v>0.16</v>
      </c>
      <c r="I24" s="30">
        <v>9.84</v>
      </c>
      <c r="J24" s="30">
        <v>47</v>
      </c>
      <c r="K24" s="31"/>
      <c r="L24" s="30"/>
    </row>
    <row r="25" spans="1:12" ht="15" x14ac:dyDescent="0.25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5" x14ac:dyDescent="0.25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5" x14ac:dyDescent="0.25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5" x14ac:dyDescent="0.25">
      <c r="A28" s="19"/>
      <c r="B28" s="12"/>
      <c r="C28" s="6"/>
      <c r="D28" s="13" t="s">
        <v>26</v>
      </c>
      <c r="E28" s="7"/>
      <c r="F28" s="14">
        <f>SUM(F21:F27)</f>
        <v>500</v>
      </c>
      <c r="G28" s="14">
        <f>SUM(G21:G27)</f>
        <v>19.759999999999998</v>
      </c>
      <c r="H28" s="14">
        <f>SUM(H21:H27)</f>
        <v>19.25</v>
      </c>
      <c r="I28" s="14">
        <f>SUM(I21:I27)</f>
        <v>87.81</v>
      </c>
      <c r="J28" s="14">
        <f>SUM(J21:J27)</f>
        <v>604.72</v>
      </c>
      <c r="K28" s="20"/>
      <c r="L28" s="14">
        <v>80.66</v>
      </c>
    </row>
    <row r="29" spans="1:12" ht="15" x14ac:dyDescent="0.25">
      <c r="A29" s="68">
        <v>1</v>
      </c>
      <c r="B29" s="69">
        <v>4</v>
      </c>
      <c r="C29" s="70" t="s">
        <v>18</v>
      </c>
      <c r="D29" s="72" t="s">
        <v>61</v>
      </c>
      <c r="E29" s="43" t="s">
        <v>68</v>
      </c>
      <c r="F29" s="46">
        <v>10</v>
      </c>
      <c r="G29" s="30">
        <v>2.63</v>
      </c>
      <c r="H29" s="30">
        <v>2.66</v>
      </c>
      <c r="I29" s="30">
        <v>0</v>
      </c>
      <c r="J29" s="30">
        <v>34.33</v>
      </c>
      <c r="K29" s="31"/>
      <c r="L29" s="30"/>
    </row>
    <row r="30" spans="1:12" ht="15" x14ac:dyDescent="0.25">
      <c r="A30" s="18"/>
      <c r="B30" s="10"/>
      <c r="C30" s="8"/>
      <c r="D30" s="44" t="s">
        <v>19</v>
      </c>
      <c r="E30" s="43" t="s">
        <v>66</v>
      </c>
      <c r="F30" s="46">
        <v>90</v>
      </c>
      <c r="G30" s="30">
        <v>6.6</v>
      </c>
      <c r="H30" s="30">
        <v>12.93</v>
      </c>
      <c r="I30" s="30">
        <v>13.79</v>
      </c>
      <c r="J30" s="30">
        <v>169.8</v>
      </c>
      <c r="K30" s="31"/>
      <c r="L30" s="30"/>
    </row>
    <row r="31" spans="1:12" ht="15" x14ac:dyDescent="0.25">
      <c r="A31" s="18"/>
      <c r="B31" s="10"/>
      <c r="C31" s="8"/>
      <c r="D31" s="66" t="s">
        <v>22</v>
      </c>
      <c r="E31" s="43" t="s">
        <v>67</v>
      </c>
      <c r="F31" s="44">
        <v>153</v>
      </c>
      <c r="G31" s="30">
        <v>6.7</v>
      </c>
      <c r="H31" s="30">
        <v>4.38</v>
      </c>
      <c r="I31" s="30">
        <v>35.99</v>
      </c>
      <c r="J31" s="30">
        <v>227</v>
      </c>
      <c r="K31" s="31"/>
      <c r="L31" s="30"/>
    </row>
    <row r="32" spans="1:12" ht="15" x14ac:dyDescent="0.25">
      <c r="A32" s="18"/>
      <c r="B32" s="10"/>
      <c r="C32" s="8"/>
      <c r="D32" s="67" t="s">
        <v>23</v>
      </c>
      <c r="E32" s="47" t="s">
        <v>48</v>
      </c>
      <c r="F32" s="45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72" t="s">
        <v>24</v>
      </c>
      <c r="E33" s="43" t="s">
        <v>60</v>
      </c>
      <c r="F33" s="44">
        <v>20</v>
      </c>
      <c r="G33" s="30">
        <v>1.52</v>
      </c>
      <c r="H33" s="30">
        <v>0.16</v>
      </c>
      <c r="I33" s="30">
        <v>9.84</v>
      </c>
      <c r="J33" s="30">
        <v>47</v>
      </c>
      <c r="K33" s="31"/>
      <c r="L33" s="30"/>
    </row>
    <row r="34" spans="1:12" ht="15" x14ac:dyDescent="0.25">
      <c r="A34" s="18"/>
      <c r="B34" s="10"/>
      <c r="C34" s="8"/>
      <c r="D34" s="73" t="s">
        <v>25</v>
      </c>
      <c r="E34" s="50" t="s">
        <v>34</v>
      </c>
      <c r="F34" s="57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5" x14ac:dyDescent="0.25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.75" thickBot="1" x14ac:dyDescent="0.3">
      <c r="A36" s="19"/>
      <c r="B36" s="12"/>
      <c r="C36" s="6"/>
      <c r="D36" s="13" t="s">
        <v>26</v>
      </c>
      <c r="E36" s="7"/>
      <c r="F36" s="14">
        <f>SUM(F29:F35)</f>
        <v>503</v>
      </c>
      <c r="G36" s="14">
        <f>SUM(G29:G35)</f>
        <v>20.18</v>
      </c>
      <c r="H36" s="14">
        <f>SUM(H29:H35)</f>
        <v>20.549999999999997</v>
      </c>
      <c r="I36" s="14">
        <f>SUM(I29:I35)</f>
        <v>87.45</v>
      </c>
      <c r="J36" s="14">
        <f t="shared" ref="J36" si="0">SUM(J29:J35)</f>
        <v>606.04999999999995</v>
      </c>
      <c r="K36" s="20"/>
      <c r="L36" s="14">
        <v>80.66</v>
      </c>
    </row>
    <row r="37" spans="1:12" ht="15" x14ac:dyDescent="0.25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5" x14ac:dyDescent="0.25">
      <c r="A38" s="18"/>
      <c r="B38" s="10"/>
      <c r="C38" s="8"/>
      <c r="D38" s="39" t="s">
        <v>19</v>
      </c>
      <c r="E38" s="42" t="s">
        <v>49</v>
      </c>
      <c r="F38" s="54" t="s">
        <v>45</v>
      </c>
      <c r="G38" s="30">
        <v>15.55</v>
      </c>
      <c r="H38" s="30">
        <v>18.350000000000001</v>
      </c>
      <c r="I38" s="30">
        <v>40.33</v>
      </c>
      <c r="J38" s="30">
        <v>398.93</v>
      </c>
      <c r="K38" s="31"/>
      <c r="L38" s="30"/>
    </row>
    <row r="39" spans="1:12" ht="15" x14ac:dyDescent="0.25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5" x14ac:dyDescent="0.25">
      <c r="A40" s="18"/>
      <c r="B40" s="10"/>
      <c r="C40" s="8"/>
      <c r="D40" s="40" t="s">
        <v>24</v>
      </c>
      <c r="E40" s="43" t="s">
        <v>60</v>
      </c>
      <c r="F40" s="55">
        <v>20</v>
      </c>
      <c r="G40" s="30">
        <v>1.52</v>
      </c>
      <c r="H40" s="30">
        <v>0.16</v>
      </c>
      <c r="I40" s="30">
        <v>9.84</v>
      </c>
      <c r="J40" s="30">
        <v>47</v>
      </c>
      <c r="K40" s="31"/>
      <c r="L40" s="30"/>
    </row>
    <row r="41" spans="1:12" ht="15" x14ac:dyDescent="0.25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5" x14ac:dyDescent="0.25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9"/>
      <c r="B44" s="12"/>
      <c r="C44" s="6"/>
      <c r="D44" s="13" t="s">
        <v>26</v>
      </c>
      <c r="E44" s="7"/>
      <c r="F44" s="60">
        <f>F37+F38+F39+F40+F41</f>
        <v>500</v>
      </c>
      <c r="G44" s="63">
        <f t="shared" ref="G44:J44" si="1">G37+G38+G39+G40+G41</f>
        <v>19.52</v>
      </c>
      <c r="H44" s="63">
        <f t="shared" si="1"/>
        <v>19.29</v>
      </c>
      <c r="I44" s="63">
        <f t="shared" si="1"/>
        <v>79.849999999999994</v>
      </c>
      <c r="J44" s="63">
        <f t="shared" si="1"/>
        <v>584.33000000000004</v>
      </c>
      <c r="K44" s="20"/>
      <c r="L44" s="14">
        <v>80.66</v>
      </c>
    </row>
    <row r="45" spans="1:12" ht="15" x14ac:dyDescent="0.25">
      <c r="A45" s="18">
        <v>1</v>
      </c>
      <c r="B45" s="10">
        <v>6</v>
      </c>
      <c r="C45" s="8" t="s">
        <v>18</v>
      </c>
      <c r="D45" s="66" t="s">
        <v>39</v>
      </c>
      <c r="E45" s="43" t="s">
        <v>40</v>
      </c>
      <c r="F45" s="46">
        <v>20</v>
      </c>
      <c r="G45" s="64">
        <v>1.48</v>
      </c>
      <c r="H45" s="64">
        <v>1.88</v>
      </c>
      <c r="I45" s="64">
        <v>5.42</v>
      </c>
      <c r="J45" s="64">
        <v>62.14</v>
      </c>
      <c r="K45" s="31"/>
      <c r="L45" s="30"/>
    </row>
    <row r="46" spans="1:12" ht="15" x14ac:dyDescent="0.25">
      <c r="A46" s="18"/>
      <c r="B46" s="10"/>
      <c r="C46" s="8"/>
      <c r="D46" s="66" t="s">
        <v>19</v>
      </c>
      <c r="E46" s="43" t="s">
        <v>69</v>
      </c>
      <c r="F46" s="44">
        <v>90</v>
      </c>
      <c r="G46" s="64">
        <v>9.5500000000000007</v>
      </c>
      <c r="H46" s="64">
        <v>9.49</v>
      </c>
      <c r="I46" s="64">
        <v>0</v>
      </c>
      <c r="J46" s="64">
        <v>200.66</v>
      </c>
      <c r="K46" s="31"/>
      <c r="L46" s="30"/>
    </row>
    <row r="47" spans="1:12" ht="15" x14ac:dyDescent="0.25">
      <c r="A47" s="18"/>
      <c r="B47" s="10"/>
      <c r="C47" s="8"/>
      <c r="D47" s="67" t="s">
        <v>22</v>
      </c>
      <c r="E47" s="47" t="s">
        <v>70</v>
      </c>
      <c r="F47" s="45">
        <v>153</v>
      </c>
      <c r="G47" s="64">
        <v>4.5999999999999996</v>
      </c>
      <c r="H47" s="64">
        <v>7.19</v>
      </c>
      <c r="I47" s="64">
        <v>39.56</v>
      </c>
      <c r="J47" s="64">
        <v>165.3</v>
      </c>
      <c r="K47" s="31"/>
      <c r="L47" s="30"/>
    </row>
    <row r="48" spans="1:12" ht="15" x14ac:dyDescent="0.25">
      <c r="A48" s="18"/>
      <c r="B48" s="10"/>
      <c r="C48" s="8"/>
      <c r="D48" s="67" t="s">
        <v>23</v>
      </c>
      <c r="E48" s="47" t="s">
        <v>32</v>
      </c>
      <c r="F48" s="45">
        <v>200</v>
      </c>
      <c r="G48" s="64">
        <v>0.13</v>
      </c>
      <c r="H48" s="64">
        <v>0.02</v>
      </c>
      <c r="I48" s="64">
        <v>8.1999999999999993</v>
      </c>
      <c r="J48" s="64">
        <v>34.020000000000003</v>
      </c>
      <c r="K48" s="31"/>
      <c r="L48" s="30"/>
    </row>
    <row r="49" spans="1:12" ht="15" x14ac:dyDescent="0.25">
      <c r="A49" s="18"/>
      <c r="B49" s="10"/>
      <c r="C49" s="8"/>
      <c r="D49" s="72" t="s">
        <v>24</v>
      </c>
      <c r="E49" s="43" t="s">
        <v>33</v>
      </c>
      <c r="F49" s="44">
        <v>30</v>
      </c>
      <c r="G49" s="64">
        <v>2.2799999999999998</v>
      </c>
      <c r="H49" s="64">
        <v>0.23999999999999996</v>
      </c>
      <c r="I49" s="64">
        <v>14.759999999999998</v>
      </c>
      <c r="J49" s="64">
        <v>70.5</v>
      </c>
      <c r="K49" s="31"/>
      <c r="L49" s="30"/>
    </row>
    <row r="50" spans="1:12" ht="15" x14ac:dyDescent="0.25">
      <c r="A50" s="18"/>
      <c r="B50" s="10"/>
      <c r="C50" s="8"/>
      <c r="D50" s="73" t="s">
        <v>25</v>
      </c>
      <c r="E50" s="50" t="s">
        <v>34</v>
      </c>
      <c r="F50" s="57">
        <v>30</v>
      </c>
      <c r="G50" s="64">
        <v>1.98</v>
      </c>
      <c r="H50" s="64">
        <v>0.36</v>
      </c>
      <c r="I50" s="64">
        <v>11.88</v>
      </c>
      <c r="J50" s="64">
        <v>59.4</v>
      </c>
      <c r="K50" s="31"/>
      <c r="L50" s="30"/>
    </row>
    <row r="51" spans="1:12" ht="15" x14ac:dyDescent="0.25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5" x14ac:dyDescent="0.25">
      <c r="A52" s="19"/>
      <c r="B52" s="12"/>
      <c r="C52" s="6"/>
      <c r="D52" s="13" t="s">
        <v>26</v>
      </c>
      <c r="E52" s="7"/>
      <c r="F52" s="14">
        <f>SUM(F45:F51)</f>
        <v>523</v>
      </c>
      <c r="G52" s="65">
        <f>SUM(G45:G51)</f>
        <v>20.020000000000003</v>
      </c>
      <c r="H52" s="65">
        <f t="shared" ref="H52:J52" si="2">SUM(H45:H51)</f>
        <v>19.18</v>
      </c>
      <c r="I52" s="65">
        <f t="shared" si="2"/>
        <v>79.819999999999993</v>
      </c>
      <c r="J52" s="65">
        <f t="shared" si="2"/>
        <v>592.02</v>
      </c>
      <c r="K52" s="20"/>
      <c r="L52" s="14">
        <v>80.66</v>
      </c>
    </row>
    <row r="53" spans="1:12" ht="15" x14ac:dyDescent="0.25">
      <c r="A53" s="18">
        <v>2</v>
      </c>
      <c r="B53" s="10">
        <v>7</v>
      </c>
      <c r="C53" s="8" t="s">
        <v>18</v>
      </c>
      <c r="D53" s="44" t="s">
        <v>19</v>
      </c>
      <c r="E53" s="43" t="s">
        <v>44</v>
      </c>
      <c r="F53" s="46">
        <v>50</v>
      </c>
      <c r="G53" s="30">
        <v>6.27</v>
      </c>
      <c r="H53" s="30">
        <v>7.86</v>
      </c>
      <c r="I53" s="30">
        <v>14.83</v>
      </c>
      <c r="J53" s="30">
        <v>155</v>
      </c>
      <c r="K53" s="31"/>
      <c r="L53" s="30"/>
    </row>
    <row r="54" spans="1:12" ht="30" x14ac:dyDescent="0.25">
      <c r="A54" s="18"/>
      <c r="B54" s="10"/>
      <c r="C54" s="8"/>
      <c r="D54" s="44" t="s">
        <v>22</v>
      </c>
      <c r="E54" s="43" t="s">
        <v>35</v>
      </c>
      <c r="F54" s="46">
        <v>90</v>
      </c>
      <c r="G54" s="30">
        <v>8.58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15" x14ac:dyDescent="0.25">
      <c r="A55" s="18"/>
      <c r="B55" s="10"/>
      <c r="C55" s="8"/>
      <c r="D55" s="44" t="s">
        <v>23</v>
      </c>
      <c r="E55" s="43" t="s">
        <v>42</v>
      </c>
      <c r="F55" s="44">
        <v>153</v>
      </c>
      <c r="G55" s="30">
        <v>3.68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74" t="s">
        <v>24</v>
      </c>
      <c r="E56" s="47" t="s">
        <v>55</v>
      </c>
      <c r="F56" s="45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44" t="s">
        <v>25</v>
      </c>
      <c r="E57" s="43" t="s">
        <v>34</v>
      </c>
      <c r="F57" s="44">
        <v>20</v>
      </c>
      <c r="G57" s="30">
        <v>1.52</v>
      </c>
      <c r="H57" s="30">
        <v>0.16</v>
      </c>
      <c r="I57" s="30">
        <v>9.84</v>
      </c>
      <c r="J57" s="30">
        <v>47</v>
      </c>
      <c r="K57" s="31"/>
      <c r="L57" s="30"/>
    </row>
    <row r="58" spans="1:12" ht="15" x14ac:dyDescent="0.25">
      <c r="A58" s="18"/>
      <c r="B58" s="10"/>
      <c r="C58" s="8"/>
      <c r="D58" s="49"/>
      <c r="E58" s="50"/>
      <c r="F58" s="51"/>
      <c r="G58" s="30"/>
      <c r="H58" s="30"/>
      <c r="I58" s="30"/>
      <c r="J58" s="30"/>
      <c r="K58" s="31"/>
      <c r="L58" s="30"/>
    </row>
    <row r="59" spans="1:12" ht="15" x14ac:dyDescent="0.25">
      <c r="A59" s="18"/>
      <c r="B59" s="10"/>
      <c r="C59" s="8"/>
      <c r="D59" s="5"/>
      <c r="E59" s="29"/>
      <c r="F59" s="30"/>
      <c r="G59" s="30"/>
      <c r="H59" s="30"/>
      <c r="I59" s="30"/>
      <c r="J59" s="30"/>
      <c r="K59" s="31"/>
      <c r="L59" s="30"/>
    </row>
    <row r="60" spans="1:12" ht="15" x14ac:dyDescent="0.25">
      <c r="A60" s="19"/>
      <c r="B60" s="12"/>
      <c r="C60" s="6"/>
      <c r="D60" s="13" t="s">
        <v>26</v>
      </c>
      <c r="E60" s="7"/>
      <c r="F60" s="14">
        <f>SUM(F53:F59)</f>
        <v>513</v>
      </c>
      <c r="G60" s="14">
        <f>SUM(G53:G59)</f>
        <v>20.16</v>
      </c>
      <c r="H60" s="14">
        <f>SUM(H53:H59)</f>
        <v>19.939999999999998</v>
      </c>
      <c r="I60" s="14">
        <f>SUM(I53:I59)</f>
        <v>81.81</v>
      </c>
      <c r="J60" s="58">
        <f>SUM(J53:J59)</f>
        <v>584.9799999999999</v>
      </c>
      <c r="K60" s="20"/>
      <c r="L60" s="14">
        <v>80.66</v>
      </c>
    </row>
    <row r="61" spans="1:12" ht="15" x14ac:dyDescent="0.25">
      <c r="A61" s="9">
        <v>2</v>
      </c>
      <c r="B61" s="10">
        <v>8</v>
      </c>
      <c r="C61" s="8" t="s">
        <v>18</v>
      </c>
      <c r="D61" s="44" t="s">
        <v>21</v>
      </c>
      <c r="E61" s="43" t="s">
        <v>63</v>
      </c>
      <c r="F61" s="46">
        <v>200</v>
      </c>
      <c r="G61" s="64">
        <v>0.4</v>
      </c>
      <c r="H61" s="64">
        <v>0.4</v>
      </c>
      <c r="I61" s="64">
        <v>9.8000000000000007</v>
      </c>
      <c r="J61" s="64">
        <v>47</v>
      </c>
      <c r="K61" s="31"/>
      <c r="L61" s="30"/>
    </row>
    <row r="62" spans="1:12" ht="15" x14ac:dyDescent="0.25">
      <c r="A62" s="9"/>
      <c r="B62" s="10"/>
      <c r="C62" s="8"/>
      <c r="D62" s="59" t="s">
        <v>19</v>
      </c>
      <c r="E62" s="43" t="s">
        <v>43</v>
      </c>
      <c r="F62" s="46">
        <v>100</v>
      </c>
      <c r="G62" s="64">
        <v>17.010000000000002</v>
      </c>
      <c r="H62" s="64">
        <v>18.47</v>
      </c>
      <c r="I62" s="64">
        <v>52.76</v>
      </c>
      <c r="J62" s="64">
        <v>473.54</v>
      </c>
      <c r="K62" s="31"/>
      <c r="L62" s="30"/>
    </row>
    <row r="63" spans="1:12" ht="15" x14ac:dyDescent="0.25">
      <c r="A63" s="9"/>
      <c r="B63" s="10"/>
      <c r="C63" s="8"/>
      <c r="D63" s="44" t="s">
        <v>23</v>
      </c>
      <c r="E63" s="43" t="s">
        <v>50</v>
      </c>
      <c r="F63" s="44">
        <v>200</v>
      </c>
      <c r="G63" s="64">
        <v>7.0000000000000007E-2</v>
      </c>
      <c r="H63" s="64">
        <v>0.02</v>
      </c>
      <c r="I63" s="64">
        <v>8</v>
      </c>
      <c r="J63" s="64">
        <v>32</v>
      </c>
      <c r="K63" s="31"/>
      <c r="L63" s="30"/>
    </row>
    <row r="64" spans="1:12" ht="15" x14ac:dyDescent="0.25">
      <c r="A64" s="9"/>
      <c r="B64" s="10"/>
      <c r="C64" s="8"/>
      <c r="D64" s="72" t="s">
        <v>24</v>
      </c>
      <c r="E64" s="43" t="s">
        <v>33</v>
      </c>
      <c r="F64" s="44">
        <v>20</v>
      </c>
      <c r="G64" s="64">
        <v>1.52</v>
      </c>
      <c r="H64" s="64">
        <v>0.16</v>
      </c>
      <c r="I64" s="64">
        <v>9.84</v>
      </c>
      <c r="J64" s="64">
        <v>47</v>
      </c>
      <c r="K64" s="31"/>
      <c r="L64" s="30"/>
    </row>
    <row r="65" spans="1:12" ht="15" x14ac:dyDescent="0.25">
      <c r="A65" s="9"/>
      <c r="B65" s="10"/>
      <c r="C65" s="8"/>
      <c r="D65" s="49"/>
      <c r="E65" s="50"/>
      <c r="F65" s="51"/>
      <c r="G65" s="64"/>
      <c r="H65" s="64"/>
      <c r="I65" s="64"/>
      <c r="J65" s="64"/>
      <c r="K65" s="31"/>
      <c r="L65" s="30"/>
    </row>
    <row r="66" spans="1:12" ht="15" x14ac:dyDescent="0.25">
      <c r="A66" s="9"/>
      <c r="B66" s="10"/>
      <c r="C66" s="8"/>
      <c r="D66" s="5"/>
      <c r="E66" s="29"/>
      <c r="F66" s="30"/>
      <c r="G66" s="64"/>
      <c r="H66" s="64"/>
      <c r="I66" s="64"/>
      <c r="J66" s="64"/>
      <c r="K66" s="31"/>
      <c r="L66" s="30"/>
    </row>
    <row r="67" spans="1:12" ht="15" x14ac:dyDescent="0.25">
      <c r="A67" s="11"/>
      <c r="B67" s="12"/>
      <c r="C67" s="6"/>
      <c r="D67" s="13" t="s">
        <v>26</v>
      </c>
      <c r="E67" s="7"/>
      <c r="F67" s="14">
        <f>SUM(F61:F66)</f>
        <v>520</v>
      </c>
      <c r="G67" s="65">
        <f t="shared" ref="G67:J67" si="3">SUM(G61:G66)</f>
        <v>19</v>
      </c>
      <c r="H67" s="65">
        <f t="shared" si="3"/>
        <v>19.049999999999997</v>
      </c>
      <c r="I67" s="65">
        <f t="shared" si="3"/>
        <v>80.400000000000006</v>
      </c>
      <c r="J67" s="65">
        <f t="shared" si="3"/>
        <v>599.54</v>
      </c>
      <c r="K67" s="20"/>
      <c r="L67" s="14">
        <v>80.66</v>
      </c>
    </row>
    <row r="68" spans="1:12" ht="15" x14ac:dyDescent="0.25">
      <c r="A68" s="18">
        <v>2</v>
      </c>
      <c r="B68" s="10">
        <v>9</v>
      </c>
      <c r="C68" s="61" t="s">
        <v>18</v>
      </c>
      <c r="D68" s="44" t="s">
        <v>19</v>
      </c>
      <c r="E68" s="43" t="s">
        <v>51</v>
      </c>
      <c r="F68" s="46">
        <v>90</v>
      </c>
      <c r="G68" s="30">
        <v>11.2</v>
      </c>
      <c r="H68" s="30">
        <v>10.96</v>
      </c>
      <c r="I68" s="30">
        <v>24.82</v>
      </c>
      <c r="J68" s="30">
        <v>229.63</v>
      </c>
      <c r="K68" s="31"/>
      <c r="L68" s="30"/>
    </row>
    <row r="69" spans="1:12" ht="15" x14ac:dyDescent="0.25">
      <c r="A69" s="18"/>
      <c r="B69" s="10"/>
      <c r="C69" s="8"/>
      <c r="D69" s="44" t="s">
        <v>22</v>
      </c>
      <c r="E69" s="43" t="s">
        <v>52</v>
      </c>
      <c r="F69" s="46">
        <v>153</v>
      </c>
      <c r="G69" s="30">
        <v>4.5999999999999996</v>
      </c>
      <c r="H69" s="30">
        <v>7.19</v>
      </c>
      <c r="I69" s="30">
        <v>20.56</v>
      </c>
      <c r="J69" s="30">
        <v>165.3</v>
      </c>
      <c r="K69" s="31"/>
      <c r="L69" s="30"/>
    </row>
    <row r="70" spans="1:12" ht="15" x14ac:dyDescent="0.25">
      <c r="A70" s="18"/>
      <c r="B70" s="10"/>
      <c r="C70" s="8"/>
      <c r="D70" s="44" t="s">
        <v>23</v>
      </c>
      <c r="E70" s="43" t="s">
        <v>32</v>
      </c>
      <c r="F70" s="44">
        <v>200</v>
      </c>
      <c r="G70" s="30">
        <v>0.13</v>
      </c>
      <c r="H70" s="30">
        <v>0.02</v>
      </c>
      <c r="I70" s="30">
        <v>8.1999999999999993</v>
      </c>
      <c r="J70" s="30">
        <v>34.020000000000003</v>
      </c>
      <c r="K70" s="31"/>
      <c r="L70" s="30"/>
    </row>
    <row r="71" spans="1:12" ht="15" x14ac:dyDescent="0.25">
      <c r="A71" s="18"/>
      <c r="B71" s="10"/>
      <c r="C71" s="8"/>
      <c r="D71" s="74" t="s">
        <v>24</v>
      </c>
      <c r="E71" s="47" t="s">
        <v>33</v>
      </c>
      <c r="F71" s="45">
        <v>30</v>
      </c>
      <c r="G71" s="30">
        <v>2.2799999999999998</v>
      </c>
      <c r="H71" s="30">
        <v>0.24</v>
      </c>
      <c r="I71" s="30">
        <v>14.76</v>
      </c>
      <c r="J71" s="30">
        <v>70.5</v>
      </c>
      <c r="K71" s="31"/>
      <c r="L71" s="30"/>
    </row>
    <row r="72" spans="1:12" ht="15" x14ac:dyDescent="0.25">
      <c r="A72" s="18"/>
      <c r="B72" s="10"/>
      <c r="C72" s="8"/>
      <c r="D72" s="72" t="s">
        <v>25</v>
      </c>
      <c r="E72" s="43" t="s">
        <v>34</v>
      </c>
      <c r="F72" s="44">
        <v>30</v>
      </c>
      <c r="G72" s="30">
        <v>1.98</v>
      </c>
      <c r="H72" s="30">
        <v>0.36</v>
      </c>
      <c r="I72" s="30">
        <v>11.88</v>
      </c>
      <c r="J72" s="30">
        <v>59.4</v>
      </c>
      <c r="K72" s="31"/>
      <c r="L72" s="30"/>
    </row>
    <row r="73" spans="1:12" ht="15" x14ac:dyDescent="0.25">
      <c r="A73" s="18"/>
      <c r="B73" s="10"/>
      <c r="C73" s="8"/>
      <c r="D73" s="49"/>
      <c r="E73" s="50"/>
      <c r="F73" s="51"/>
      <c r="G73" s="30"/>
      <c r="H73" s="30"/>
      <c r="I73" s="30"/>
      <c r="J73" s="30"/>
      <c r="K73" s="31"/>
      <c r="L73" s="30"/>
    </row>
    <row r="74" spans="1:12" ht="15" x14ac:dyDescent="0.25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5" x14ac:dyDescent="0.25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20.190000000000001</v>
      </c>
      <c r="H75" s="14">
        <f>SUM(H68:H74)</f>
        <v>18.77</v>
      </c>
      <c r="I75" s="14">
        <f>SUM(I68:I74)</f>
        <v>80.22</v>
      </c>
      <c r="J75" s="14">
        <f>SUM(J68:J74)</f>
        <v>558.85</v>
      </c>
      <c r="K75" s="20"/>
      <c r="L75" s="14">
        <v>80.66</v>
      </c>
    </row>
    <row r="76" spans="1:12" ht="15" x14ac:dyDescent="0.25">
      <c r="A76" s="18">
        <v>2</v>
      </c>
      <c r="B76" s="10">
        <v>10</v>
      </c>
      <c r="C76" s="61" t="s">
        <v>56</v>
      </c>
      <c r="D76" s="66" t="s">
        <v>39</v>
      </c>
      <c r="E76" s="43" t="s">
        <v>40</v>
      </c>
      <c r="F76" s="46">
        <v>20</v>
      </c>
      <c r="G76" s="30">
        <v>1.48</v>
      </c>
      <c r="H76" s="30">
        <v>1.88</v>
      </c>
      <c r="I76" s="30">
        <v>5.42</v>
      </c>
      <c r="J76" s="30">
        <v>62.14</v>
      </c>
      <c r="K76" s="31"/>
      <c r="L76" s="30"/>
    </row>
    <row r="77" spans="1:12" ht="15" x14ac:dyDescent="0.25">
      <c r="A77" s="18"/>
      <c r="B77" s="10"/>
      <c r="C77" s="8"/>
      <c r="D77" s="66" t="s">
        <v>19</v>
      </c>
      <c r="E77" s="43" t="s">
        <v>71</v>
      </c>
      <c r="F77" s="46">
        <v>90</v>
      </c>
      <c r="G77" s="30">
        <v>11.4</v>
      </c>
      <c r="H77" s="30">
        <v>9.91</v>
      </c>
      <c r="I77" s="30">
        <v>24.86</v>
      </c>
      <c r="J77" s="30">
        <v>179.59</v>
      </c>
      <c r="K77" s="31"/>
      <c r="L77" s="30"/>
    </row>
    <row r="78" spans="1:12" ht="15" x14ac:dyDescent="0.25">
      <c r="A78" s="18"/>
      <c r="B78" s="10"/>
      <c r="C78" s="8"/>
      <c r="D78" s="66" t="s">
        <v>22</v>
      </c>
      <c r="E78" s="43" t="s">
        <v>72</v>
      </c>
      <c r="F78" s="44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67" t="s">
        <v>23</v>
      </c>
      <c r="E79" s="47" t="s">
        <v>73</v>
      </c>
      <c r="F79" s="45">
        <v>200</v>
      </c>
      <c r="G79" s="30">
        <v>1</v>
      </c>
      <c r="H79" s="30">
        <v>0</v>
      </c>
      <c r="I79" s="30">
        <v>20.2</v>
      </c>
      <c r="J79" s="30">
        <v>84.8</v>
      </c>
      <c r="K79" s="31"/>
      <c r="L79" s="30"/>
    </row>
    <row r="80" spans="1:12" ht="15" x14ac:dyDescent="0.25">
      <c r="A80" s="18"/>
      <c r="B80" s="10"/>
      <c r="C80" s="8"/>
      <c r="D80" s="72" t="s">
        <v>24</v>
      </c>
      <c r="E80" s="43" t="s">
        <v>60</v>
      </c>
      <c r="F80" s="44">
        <v>20</v>
      </c>
      <c r="G80" s="30">
        <v>1.52</v>
      </c>
      <c r="H80" s="30">
        <v>0.16</v>
      </c>
      <c r="I80" s="30">
        <v>9.84</v>
      </c>
      <c r="J80" s="30">
        <v>47</v>
      </c>
      <c r="K80" s="31"/>
      <c r="L80" s="30"/>
    </row>
    <row r="81" spans="1:12" ht="15" x14ac:dyDescent="0.25">
      <c r="A81" s="18"/>
      <c r="B81" s="10"/>
      <c r="C81" s="8"/>
      <c r="D81" s="73" t="s">
        <v>25</v>
      </c>
      <c r="E81" s="50" t="s">
        <v>34</v>
      </c>
      <c r="F81" s="57">
        <v>25</v>
      </c>
      <c r="G81" s="30">
        <v>1.63</v>
      </c>
      <c r="H81" s="30">
        <v>0.03</v>
      </c>
      <c r="I81" s="30">
        <v>9.9</v>
      </c>
      <c r="J81" s="30">
        <v>33</v>
      </c>
      <c r="K81" s="31"/>
      <c r="L81" s="30"/>
    </row>
    <row r="82" spans="1:12" ht="15" x14ac:dyDescent="0.25">
      <c r="A82" s="18"/>
      <c r="B82" s="10"/>
      <c r="C82" s="8"/>
      <c r="D82" s="5"/>
      <c r="E82" s="29"/>
      <c r="F82" s="30"/>
      <c r="G82" s="30"/>
      <c r="H82" s="30"/>
      <c r="I82" s="30"/>
      <c r="J82" s="30"/>
      <c r="K82" s="31"/>
      <c r="L82" s="30"/>
    </row>
    <row r="83" spans="1:12" ht="15" x14ac:dyDescent="0.25">
      <c r="A83" s="19"/>
      <c r="B83" s="12"/>
      <c r="C83" s="6"/>
      <c r="D83" s="13" t="s">
        <v>26</v>
      </c>
      <c r="E83" s="7"/>
      <c r="F83" s="14">
        <f>SUM(F76:F82)</f>
        <v>508</v>
      </c>
      <c r="G83" s="14">
        <f>SUM(G76:G82)</f>
        <v>20.119999999999997</v>
      </c>
      <c r="H83" s="14">
        <f>SUM(H76:H82)</f>
        <v>18.96</v>
      </c>
      <c r="I83" s="14">
        <f>SUM(I76:I82)</f>
        <v>82.700000000000017</v>
      </c>
      <c r="J83" s="14">
        <f>SUM(J76:J82)</f>
        <v>564.08000000000004</v>
      </c>
      <c r="K83" s="20"/>
      <c r="L83" s="14">
        <v>80.66</v>
      </c>
    </row>
    <row r="84" spans="1:12" ht="15" x14ac:dyDescent="0.25">
      <c r="A84" s="18">
        <v>2</v>
      </c>
      <c r="B84" s="10">
        <v>11</v>
      </c>
      <c r="C84" s="8" t="s">
        <v>18</v>
      </c>
      <c r="D84" s="44" t="s">
        <v>21</v>
      </c>
      <c r="E84" s="43" t="s">
        <v>53</v>
      </c>
      <c r="F84" s="46">
        <v>100</v>
      </c>
      <c r="G84" s="30">
        <v>0.4</v>
      </c>
      <c r="H84" s="30">
        <v>0.4</v>
      </c>
      <c r="I84" s="30">
        <v>9.8000000000000007</v>
      </c>
      <c r="J84" s="30">
        <v>47</v>
      </c>
      <c r="K84" s="31"/>
      <c r="L84" s="30"/>
    </row>
    <row r="85" spans="1:12" ht="15" x14ac:dyDescent="0.25">
      <c r="A85" s="18"/>
      <c r="B85" s="10"/>
      <c r="C85" s="8"/>
      <c r="D85" s="56" t="s">
        <v>19</v>
      </c>
      <c r="E85" s="43" t="s">
        <v>74</v>
      </c>
      <c r="F85" s="46">
        <v>250</v>
      </c>
      <c r="G85" s="30">
        <v>12.62</v>
      </c>
      <c r="H85" s="30">
        <v>15.31</v>
      </c>
      <c r="I85" s="30">
        <v>59.57</v>
      </c>
      <c r="J85" s="30">
        <v>426.7</v>
      </c>
      <c r="K85" s="31"/>
      <c r="L85" s="30"/>
    </row>
    <row r="86" spans="1:12" ht="15" x14ac:dyDescent="0.25">
      <c r="A86" s="18"/>
      <c r="B86" s="10"/>
      <c r="C86" s="8"/>
      <c r="D86" s="59" t="s">
        <v>23</v>
      </c>
      <c r="E86" s="43" t="s">
        <v>41</v>
      </c>
      <c r="F86" s="46">
        <v>200</v>
      </c>
      <c r="G86" s="30">
        <v>4.08</v>
      </c>
      <c r="H86" s="30">
        <v>3.54</v>
      </c>
      <c r="I86" s="30">
        <v>2.61</v>
      </c>
      <c r="J86" s="30">
        <v>58.6</v>
      </c>
      <c r="K86" s="31"/>
      <c r="L86" s="30"/>
    </row>
    <row r="87" spans="1:12" ht="15" x14ac:dyDescent="0.25">
      <c r="A87" s="18"/>
      <c r="B87" s="10"/>
      <c r="C87" s="8"/>
      <c r="D87" s="44" t="s">
        <v>24</v>
      </c>
      <c r="E87" s="43" t="s">
        <v>60</v>
      </c>
      <c r="F87" s="44">
        <v>20</v>
      </c>
      <c r="G87" s="30">
        <v>1.52</v>
      </c>
      <c r="H87" s="30">
        <v>0.16</v>
      </c>
      <c r="I87" s="30">
        <v>9.84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5"/>
      <c r="E88" s="47"/>
      <c r="F88" s="57"/>
      <c r="G88" s="30"/>
      <c r="H88" s="30"/>
      <c r="I88" s="30"/>
      <c r="J88" s="30"/>
      <c r="K88" s="31"/>
      <c r="L88" s="30"/>
    </row>
    <row r="89" spans="1:12" ht="15" x14ac:dyDescent="0.25">
      <c r="A89" s="18"/>
      <c r="B89" s="10"/>
      <c r="C89" s="8"/>
      <c r="D89" s="5"/>
      <c r="E89" s="29"/>
      <c r="F89" s="30"/>
      <c r="G89" s="30"/>
      <c r="H89" s="30"/>
      <c r="I89" s="30"/>
      <c r="J89" s="30"/>
      <c r="K89" s="31"/>
      <c r="L89" s="30"/>
    </row>
    <row r="90" spans="1:12" ht="15" x14ac:dyDescent="0.25">
      <c r="A90" s="18"/>
      <c r="B90" s="10"/>
      <c r="C90" s="8"/>
      <c r="D90" s="13" t="s">
        <v>26</v>
      </c>
      <c r="E90" s="7"/>
      <c r="F90" s="14">
        <f>SUM(F84:F88)</f>
        <v>570</v>
      </c>
      <c r="G90" s="14">
        <f t="shared" ref="G90:J90" si="4">SUM(G84:G88)</f>
        <v>18.62</v>
      </c>
      <c r="H90" s="14">
        <f t="shared" si="4"/>
        <v>19.41</v>
      </c>
      <c r="I90" s="14">
        <f t="shared" si="4"/>
        <v>81.820000000000007</v>
      </c>
      <c r="J90" s="14">
        <f t="shared" si="4"/>
        <v>579.29999999999995</v>
      </c>
      <c r="K90" s="20"/>
      <c r="L90" s="14">
        <f>SUM(L83:L88)</f>
        <v>80.66</v>
      </c>
    </row>
    <row r="91" spans="1:12" ht="15" x14ac:dyDescent="0.25">
      <c r="A91" s="18">
        <v>2</v>
      </c>
      <c r="B91" s="10">
        <v>12</v>
      </c>
      <c r="C91" s="8" t="s">
        <v>18</v>
      </c>
      <c r="D91" s="66" t="s">
        <v>19</v>
      </c>
      <c r="E91" s="43" t="s">
        <v>75</v>
      </c>
      <c r="F91" s="46">
        <v>90</v>
      </c>
      <c r="G91" s="30">
        <v>9.6999999999999993</v>
      </c>
      <c r="H91" s="30">
        <v>11.63</v>
      </c>
      <c r="I91" s="30">
        <v>14.99</v>
      </c>
      <c r="J91" s="30">
        <v>209.8</v>
      </c>
      <c r="K91" s="31"/>
      <c r="L91" s="30"/>
    </row>
    <row r="92" spans="1:12" ht="15" x14ac:dyDescent="0.25">
      <c r="A92" s="18"/>
      <c r="B92" s="10"/>
      <c r="C92" s="8"/>
      <c r="D92" s="66" t="s">
        <v>22</v>
      </c>
      <c r="E92" s="43" t="s">
        <v>76</v>
      </c>
      <c r="F92" s="46">
        <v>153</v>
      </c>
      <c r="G92" s="30">
        <v>6.09</v>
      </c>
      <c r="H92" s="30">
        <v>8.26</v>
      </c>
      <c r="I92" s="30">
        <v>30.06</v>
      </c>
      <c r="J92" s="30">
        <v>244.95</v>
      </c>
      <c r="K92" s="31"/>
      <c r="L92" s="30"/>
    </row>
    <row r="93" spans="1:12" ht="15" x14ac:dyDescent="0.25">
      <c r="A93" s="18"/>
      <c r="B93" s="10"/>
      <c r="C93" s="8"/>
      <c r="D93" s="66" t="s">
        <v>23</v>
      </c>
      <c r="E93" s="43" t="s">
        <v>50</v>
      </c>
      <c r="F93" s="45">
        <v>200</v>
      </c>
      <c r="G93" s="30">
        <v>7.0000000000000007E-2</v>
      </c>
      <c r="H93" s="30">
        <v>0.02</v>
      </c>
      <c r="I93" s="30">
        <v>8</v>
      </c>
      <c r="J93" s="30">
        <v>32</v>
      </c>
      <c r="K93" s="31"/>
      <c r="L93" s="30"/>
    </row>
    <row r="94" spans="1:12" ht="15" x14ac:dyDescent="0.25">
      <c r="A94" s="18"/>
      <c r="B94" s="10"/>
      <c r="C94" s="8"/>
      <c r="D94" s="72" t="s">
        <v>24</v>
      </c>
      <c r="E94" s="43" t="s">
        <v>33</v>
      </c>
      <c r="F94" s="44">
        <v>30</v>
      </c>
      <c r="G94" s="30">
        <v>2.2799999999999998</v>
      </c>
      <c r="H94" s="30">
        <v>0.23999999999999996</v>
      </c>
      <c r="I94" s="30">
        <v>14.759999999999998</v>
      </c>
      <c r="J94" s="30">
        <v>70.5</v>
      </c>
      <c r="K94" s="31"/>
      <c r="L94" s="30"/>
    </row>
    <row r="95" spans="1:12" ht="15" x14ac:dyDescent="0.25">
      <c r="A95" s="18"/>
      <c r="B95" s="10"/>
      <c r="C95" s="8"/>
      <c r="D95" s="74" t="s">
        <v>25</v>
      </c>
      <c r="E95" s="47" t="s">
        <v>34</v>
      </c>
      <c r="F95" s="57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71"/>
      <c r="E96" s="29"/>
      <c r="F96" s="30"/>
      <c r="G96" s="30"/>
      <c r="H96" s="30"/>
      <c r="I96" s="30"/>
      <c r="J96" s="30"/>
      <c r="K96" s="31"/>
      <c r="L96" s="30"/>
    </row>
    <row r="97" spans="1:12" ht="15.75" thickBot="1" x14ac:dyDescent="0.3">
      <c r="A97" s="18"/>
      <c r="B97" s="10"/>
      <c r="C97" s="8"/>
      <c r="D97" s="13" t="s">
        <v>26</v>
      </c>
      <c r="E97" s="7"/>
      <c r="F97" s="14">
        <f>SUM(F91:F95)</f>
        <v>503</v>
      </c>
      <c r="G97" s="14">
        <f t="shared" ref="G97:J97" si="5">SUM(G91:G95)</f>
        <v>20.12</v>
      </c>
      <c r="H97" s="14">
        <f t="shared" si="5"/>
        <v>20.509999999999998</v>
      </c>
      <c r="I97" s="14">
        <f t="shared" si="5"/>
        <v>79.69</v>
      </c>
      <c r="J97" s="14">
        <f t="shared" si="5"/>
        <v>616.65</v>
      </c>
      <c r="K97" s="20"/>
      <c r="L97" s="14">
        <f>SUM(L90:L95)</f>
        <v>80.66</v>
      </c>
    </row>
    <row r="98" spans="1:12" ht="13.5" thickBot="1" x14ac:dyDescent="0.25">
      <c r="A98" s="21"/>
      <c r="B98" s="22"/>
      <c r="C98" s="75" t="s">
        <v>4</v>
      </c>
      <c r="D98" s="75"/>
      <c r="E98" s="75"/>
      <c r="F98" s="62">
        <f t="shared" ref="F98:K98" si="6">(F13+F20+F28+F36+F44+F52+F60+F67+F75+F83+F90+F97)/12</f>
        <v>512.16666666666663</v>
      </c>
      <c r="G98" s="62">
        <f t="shared" si="6"/>
        <v>19.713333333333335</v>
      </c>
      <c r="H98" s="62">
        <f t="shared" si="6"/>
        <v>19.544999999999998</v>
      </c>
      <c r="I98" s="62">
        <f t="shared" si="6"/>
        <v>82.499166666666667</v>
      </c>
      <c r="J98" s="62">
        <f t="shared" si="6"/>
        <v>586.32416666666666</v>
      </c>
      <c r="K98" s="62">
        <f t="shared" si="6"/>
        <v>0</v>
      </c>
      <c r="L98" s="62"/>
    </row>
  </sheetData>
  <mergeCells count="4">
    <mergeCell ref="C98:E98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2022-05-16T14:23:56Z</dcterms:created>
  <dcterms:modified xsi:type="dcterms:W3CDTF">2024-09-05T09:16:16Z</dcterms:modified>
</cp:coreProperties>
</file>